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3020"/>
  </bookViews>
  <sheets>
    <sheet name="Excel Round Function" sheetId="10" r:id="rId1"/>
  </sheets>
  <calcPr calcId="152511"/>
</workbook>
</file>

<file path=xl/calcChain.xml><?xml version="1.0" encoding="utf-8"?>
<calcChain xmlns="http://schemas.openxmlformats.org/spreadsheetml/2006/main">
  <c r="D21" i="10" l="1"/>
  <c r="D20" i="10"/>
  <c r="D15" i="10"/>
  <c r="D14" i="10"/>
  <c r="D13" i="10"/>
  <c r="D12" i="10"/>
  <c r="D11" i="10" l="1"/>
  <c r="D10" i="10"/>
  <c r="D9" i="10"/>
  <c r="D8" i="10"/>
  <c r="D7" i="10" l="1"/>
  <c r="D6" i="10" l="1"/>
  <c r="D5" i="10"/>
</calcChain>
</file>

<file path=xl/sharedStrings.xml><?xml version="1.0" encoding="utf-8"?>
<sst xmlns="http://schemas.openxmlformats.org/spreadsheetml/2006/main" count="19" uniqueCount="19">
  <si>
    <t>© Feasibility.pro</t>
  </si>
  <si>
    <t>Formula</t>
  </si>
  <si>
    <t>Excel Round Function</t>
  </si>
  <si>
    <t>ROUND</t>
  </si>
  <si>
    <t>ROUNDUP</t>
  </si>
  <si>
    <t>ROUNDDOWN</t>
  </si>
  <si>
    <t>MROUND</t>
  </si>
  <si>
    <t>INT</t>
  </si>
  <si>
    <t>TRUNC</t>
  </si>
  <si>
    <t>CEILING</t>
  </si>
  <si>
    <t>FLOOR</t>
  </si>
  <si>
    <t>EVEN</t>
  </si>
  <si>
    <t>ODD</t>
  </si>
  <si>
    <t>FIXED</t>
  </si>
  <si>
    <t xml:space="preserve">Custom Excel Round Function </t>
  </si>
  <si>
    <t>Input Number</t>
  </si>
  <si>
    <t>Output Number</t>
  </si>
  <si>
    <t>Custom Formula 1</t>
  </si>
  <si>
    <t>Custom Formula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</si>
</sst>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6" formatCode="#.#,,\ &quot; M&quot;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6128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6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4F6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23" sqref="D23"/>
    </sheetView>
  </sheetViews>
  <sheetFormatPr defaultRowHeight="15" x14ac:dyDescent="0.25"/>
  <cols>
    <col min="1" max="1" width="7.7109375" style="1" customWidth="1"/>
    <col min="2" max="2" width="28" style="1" bestFit="1" customWidth="1"/>
    <col min="3" max="3" width="20.140625" style="1" bestFit="1" customWidth="1"/>
    <col min="4" max="4" width="17.5703125" style="1" customWidth="1"/>
    <col min="5" max="16384" width="9.140625" style="1"/>
  </cols>
  <sheetData>
    <row r="1" spans="1:4" s="2" customFormat="1" x14ac:dyDescent="0.25">
      <c r="A1" s="2" t="s">
        <v>0</v>
      </c>
      <c r="C1" s="2" t="s">
        <v>2</v>
      </c>
    </row>
    <row r="4" spans="1:4" x14ac:dyDescent="0.25">
      <c r="B4" s="8" t="s">
        <v>1</v>
      </c>
      <c r="C4" s="9" t="s">
        <v>15</v>
      </c>
      <c r="D4" s="10" t="s">
        <v>16</v>
      </c>
    </row>
    <row r="5" spans="1:4" x14ac:dyDescent="0.25">
      <c r="B5" s="3" t="s">
        <v>3</v>
      </c>
      <c r="C5" s="4">
        <v>5.1445230000000004</v>
      </c>
      <c r="D5" s="4">
        <f>ROUND(C5,1)</f>
        <v>5.0999999999999996</v>
      </c>
    </row>
    <row r="6" spans="1:4" x14ac:dyDescent="0.25">
      <c r="B6" s="3" t="s">
        <v>4</v>
      </c>
      <c r="C6" s="4">
        <v>5.1445230000000004</v>
      </c>
      <c r="D6" s="4">
        <f>ROUNDUP(C6,1)</f>
        <v>5.1999999999999993</v>
      </c>
    </row>
    <row r="7" spans="1:4" x14ac:dyDescent="0.25">
      <c r="B7" s="3" t="s">
        <v>5</v>
      </c>
      <c r="C7" s="4">
        <v>5.164523</v>
      </c>
      <c r="D7" s="4">
        <f>ROUNDDOWN(C7,1)</f>
        <v>5.0999999999999996</v>
      </c>
    </row>
    <row r="8" spans="1:4" x14ac:dyDescent="0.25">
      <c r="B8" s="3" t="s">
        <v>6</v>
      </c>
      <c r="C8" s="5">
        <v>1255050</v>
      </c>
      <c r="D8" s="5">
        <f>MROUND(C8,10000)</f>
        <v>1260000</v>
      </c>
    </row>
    <row r="9" spans="1:4" x14ac:dyDescent="0.25">
      <c r="B9" s="3" t="s">
        <v>7</v>
      </c>
      <c r="C9" s="4">
        <v>9.1999999999999993</v>
      </c>
      <c r="D9" s="4">
        <f>INT(C9)</f>
        <v>9</v>
      </c>
    </row>
    <row r="10" spans="1:4" x14ac:dyDescent="0.25">
      <c r="B10" s="3" t="s">
        <v>8</v>
      </c>
      <c r="C10" s="4">
        <v>55.11</v>
      </c>
      <c r="D10" s="4">
        <f>TRUNC(C10)</f>
        <v>55</v>
      </c>
    </row>
    <row r="11" spans="1:4" x14ac:dyDescent="0.25">
      <c r="B11" s="3" t="s">
        <v>9</v>
      </c>
      <c r="C11" s="5">
        <v>4990500</v>
      </c>
      <c r="D11" s="5">
        <f>CEILING(C11,10000)</f>
        <v>5000000</v>
      </c>
    </row>
    <row r="12" spans="1:4" x14ac:dyDescent="0.25">
      <c r="B12" s="3" t="s">
        <v>10</v>
      </c>
      <c r="C12" s="5">
        <v>4990500</v>
      </c>
      <c r="D12" s="5">
        <f>FLOOR(C12, 10000)</f>
        <v>4990000</v>
      </c>
    </row>
    <row r="13" spans="1:4" x14ac:dyDescent="0.25">
      <c r="B13" s="3" t="s">
        <v>11</v>
      </c>
      <c r="C13" s="5">
        <v>5</v>
      </c>
      <c r="D13" s="5">
        <f>EVEN(C13)</f>
        <v>6</v>
      </c>
    </row>
    <row r="14" spans="1:4" x14ac:dyDescent="0.25">
      <c r="B14" s="3" t="s">
        <v>12</v>
      </c>
      <c r="C14" s="5">
        <v>4</v>
      </c>
      <c r="D14" s="5">
        <f>ODD(C14)</f>
        <v>5</v>
      </c>
    </row>
    <row r="15" spans="1:4" x14ac:dyDescent="0.25">
      <c r="B15" s="3" t="s">
        <v>13</v>
      </c>
      <c r="C15" s="7">
        <v>5102.45</v>
      </c>
      <c r="D15" s="5" t="str">
        <f>FIXED(C15,1,TRUE)</f>
        <v>5102.5</v>
      </c>
    </row>
    <row r="18" spans="2:4" x14ac:dyDescent="0.25">
      <c r="B18" s="8" t="s">
        <v>14</v>
      </c>
    </row>
    <row r="20" spans="2:4" x14ac:dyDescent="0.25">
      <c r="B20" s="3" t="s">
        <v>17</v>
      </c>
      <c r="C20" s="5">
        <v>5254265</v>
      </c>
      <c r="D20" s="6" t="str">
        <f>ROUND(C20/1000000,1) &amp; " M"</f>
        <v>5.3 M</v>
      </c>
    </row>
    <row r="21" spans="2:4" x14ac:dyDescent="0.25">
      <c r="B21" s="3" t="s">
        <v>18</v>
      </c>
      <c r="C21" s="5">
        <v>5254265</v>
      </c>
      <c r="D21" s="11">
        <f>C21</f>
        <v>5254265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Round Function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2015-05-24T16:56:17Z</dcterms:modified>
</cp:coreProperties>
</file>