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Example 1" sheetId="1" r:id="rId1"/>
    <sheet name="Example 2" sheetId="4" r:id="rId2"/>
    <sheet name="Example 3" sheetId="5" r:id="rId3"/>
  </sheets>
  <calcPr calcId="145621"/>
</workbook>
</file>

<file path=xl/calcChain.xml><?xml version="1.0" encoding="utf-8"?>
<calcChain xmlns="http://schemas.openxmlformats.org/spreadsheetml/2006/main">
  <c r="C25" i="5" l="1"/>
  <c r="H14" i="5"/>
  <c r="H17" i="5" s="1"/>
  <c r="G14" i="5"/>
  <c r="G17" i="5" s="1"/>
  <c r="F14" i="5"/>
  <c r="F17" i="5" s="1"/>
  <c r="E14" i="5"/>
  <c r="E17" i="5" s="1"/>
  <c r="D14" i="5"/>
  <c r="D17" i="5" s="1"/>
  <c r="C11" i="5"/>
  <c r="C14" i="5" s="1"/>
  <c r="C22" i="5" s="1"/>
  <c r="C17" i="5" l="1"/>
  <c r="C19" i="5"/>
  <c r="E14" i="4"/>
  <c r="C11" i="4"/>
  <c r="C14" i="4" s="1"/>
  <c r="D11" i="1"/>
  <c r="D13" i="1" s="1"/>
  <c r="H12" i="1"/>
  <c r="C10" i="1"/>
  <c r="C13" i="1" s="1"/>
  <c r="D14" i="4" l="1"/>
  <c r="E11" i="1"/>
  <c r="F11" i="1" s="1"/>
  <c r="G11" i="1" s="1"/>
  <c r="H11" i="1" s="1"/>
  <c r="E13" i="1" l="1"/>
  <c r="F13" i="1"/>
  <c r="F14" i="4"/>
  <c r="H13" i="1"/>
  <c r="G13" i="1"/>
  <c r="H14" i="4" l="1"/>
  <c r="G14" i="4"/>
</calcChain>
</file>

<file path=xl/sharedStrings.xml><?xml version="1.0" encoding="utf-8"?>
<sst xmlns="http://schemas.openxmlformats.org/spreadsheetml/2006/main" count="60" uniqueCount="28">
  <si>
    <t>Amount Deposited</t>
  </si>
  <si>
    <t>Interest Rate</t>
  </si>
  <si>
    <t>Deposit</t>
  </si>
  <si>
    <t>Interest Payouts</t>
  </si>
  <si>
    <t>Cash flow</t>
  </si>
  <si>
    <t xml:space="preserve">Principal  </t>
  </si>
  <si>
    <t>Year 0</t>
  </si>
  <si>
    <t>Year 1</t>
  </si>
  <si>
    <t>Year 2</t>
  </si>
  <si>
    <t>Year 3</t>
  </si>
  <si>
    <t>Year 4</t>
  </si>
  <si>
    <t>Year 5</t>
  </si>
  <si>
    <t>Total Cash Flow</t>
  </si>
  <si>
    <t>Present Value</t>
  </si>
  <si>
    <t>Net Present Value</t>
  </si>
  <si>
    <t>Example 1</t>
  </si>
  <si>
    <t>Example 2</t>
  </si>
  <si>
    <t>© Feasibility.pro</t>
  </si>
  <si>
    <t>Understanding NPV &amp; IRR</t>
  </si>
  <si>
    <t>Discount Rate</t>
  </si>
  <si>
    <t>Rental Income</t>
  </si>
  <si>
    <t xml:space="preserve">Projet sold at </t>
  </si>
  <si>
    <t xml:space="preserve">Project Cost </t>
  </si>
  <si>
    <t>r %</t>
  </si>
  <si>
    <t>IRR</t>
  </si>
  <si>
    <t>(by using excel formula)</t>
  </si>
  <si>
    <t>Example 3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</si>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</sst>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4F6128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9" fontId="0" fillId="2" borderId="0" xfId="0" applyNumberFormat="1" applyFill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center" vertical="center"/>
    </xf>
    <xf numFmtId="0" fontId="1" fillId="3" borderId="1" xfId="0" applyFont="1" applyFill="1" applyBorder="1"/>
    <xf numFmtId="164" fontId="0" fillId="2" borderId="1" xfId="0" applyNumberFormat="1" applyFill="1" applyBorder="1"/>
    <xf numFmtId="0" fontId="2" fillId="4" borderId="0" xfId="0" applyFont="1" applyFill="1"/>
    <xf numFmtId="0" fontId="1" fillId="2" borderId="0" xfId="0" applyFont="1" applyFill="1"/>
    <xf numFmtId="0" fontId="3" fillId="2" borderId="0" xfId="0" applyFont="1" applyFill="1"/>
    <xf numFmtId="9" fontId="0" fillId="2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9" fontId="0" fillId="2" borderId="0" xfId="0" applyNumberFormat="1" applyFill="1" applyAlignment="1">
      <alignment horizontal="right"/>
    </xf>
    <xf numFmtId="165" fontId="0" fillId="3" borderId="1" xfId="0" applyNumberForma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F612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17"/>
  <sheetViews>
    <sheetView tabSelected="1" workbookViewId="0">
      <selection activeCell="B23" sqref="B23"/>
    </sheetView>
  </sheetViews>
  <sheetFormatPr defaultRowHeight="15" x14ac:dyDescent="0.25"/>
  <cols>
    <col min="1" max="1" width="9.140625" style="1"/>
    <col min="2" max="2" width="18" style="1" bestFit="1" customWidth="1"/>
    <col min="3" max="16384" width="9.140625" style="1"/>
  </cols>
  <sheetData>
    <row r="1" spans="1:8" s="10" customFormat="1" x14ac:dyDescent="0.25">
      <c r="A1" s="10" t="s">
        <v>17</v>
      </c>
      <c r="C1" s="10" t="s">
        <v>18</v>
      </c>
    </row>
    <row r="2" spans="1:8" x14ac:dyDescent="0.25">
      <c r="B2" s="11" t="s">
        <v>15</v>
      </c>
    </row>
    <row r="4" spans="1:8" x14ac:dyDescent="0.25">
      <c r="B4" s="3" t="s">
        <v>0</v>
      </c>
      <c r="C4" s="9">
        <v>100</v>
      </c>
    </row>
    <row r="5" spans="1:8" x14ac:dyDescent="0.25">
      <c r="B5" s="1" t="s">
        <v>1</v>
      </c>
      <c r="C5" s="2">
        <v>0.05</v>
      </c>
    </row>
    <row r="8" spans="1:8" x14ac:dyDescent="0.25">
      <c r="B8" s="8" t="s">
        <v>4</v>
      </c>
    </row>
    <row r="9" spans="1:8" x14ac:dyDescent="0.25">
      <c r="B9" s="3"/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11</v>
      </c>
    </row>
    <row r="10" spans="1:8" x14ac:dyDescent="0.25">
      <c r="B10" s="1" t="s">
        <v>2</v>
      </c>
      <c r="C10" s="5">
        <f>-C4</f>
        <v>-100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</row>
    <row r="11" spans="1:8" x14ac:dyDescent="0.25">
      <c r="B11" s="1" t="s">
        <v>3</v>
      </c>
      <c r="C11" s="5">
        <v>0</v>
      </c>
      <c r="D11" s="5">
        <f>C4*C5</f>
        <v>5</v>
      </c>
      <c r="E11" s="5">
        <f>D11</f>
        <v>5</v>
      </c>
      <c r="F11" s="5">
        <f t="shared" ref="F11:H11" si="0">E11</f>
        <v>5</v>
      </c>
      <c r="G11" s="5">
        <f t="shared" si="0"/>
        <v>5</v>
      </c>
      <c r="H11" s="5">
        <f t="shared" si="0"/>
        <v>5</v>
      </c>
    </row>
    <row r="12" spans="1:8" x14ac:dyDescent="0.25">
      <c r="B12" s="1" t="s">
        <v>5</v>
      </c>
      <c r="C12" s="5"/>
      <c r="D12" s="5"/>
      <c r="E12" s="5"/>
      <c r="F12" s="5"/>
      <c r="G12" s="5"/>
      <c r="H12" s="5">
        <f>C4</f>
        <v>100</v>
      </c>
    </row>
    <row r="13" spans="1:8" x14ac:dyDescent="0.25">
      <c r="B13" s="6" t="s">
        <v>12</v>
      </c>
      <c r="C13" s="7">
        <f>SUM(C10:C12)</f>
        <v>-100</v>
      </c>
      <c r="D13" s="7">
        <f t="shared" ref="D13:H13" si="1">SUM(D10:D12)</f>
        <v>5</v>
      </c>
      <c r="E13" s="7">
        <f t="shared" si="1"/>
        <v>5</v>
      </c>
      <c r="F13" s="7">
        <f t="shared" si="1"/>
        <v>5</v>
      </c>
      <c r="G13" s="7">
        <f t="shared" si="1"/>
        <v>5</v>
      </c>
      <c r="H13" s="7">
        <f t="shared" si="1"/>
        <v>105</v>
      </c>
    </row>
    <row r="15" spans="1:8" x14ac:dyDescent="0.25">
      <c r="B15" s="6" t="s">
        <v>13</v>
      </c>
      <c r="C15" s="7" t="s">
        <v>27</v>
      </c>
    </row>
    <row r="17" spans="2:3" x14ac:dyDescent="0.25">
      <c r="B17" s="6" t="s">
        <v>14</v>
      </c>
      <c r="C17" s="7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8"/>
  <sheetViews>
    <sheetView workbookViewId="0">
      <selection activeCell="E14" sqref="E14"/>
    </sheetView>
  </sheetViews>
  <sheetFormatPr defaultRowHeight="15" x14ac:dyDescent="0.25"/>
  <cols>
    <col min="1" max="1" width="9.140625" style="1"/>
    <col min="2" max="2" width="18" style="1" bestFit="1" customWidth="1"/>
    <col min="3" max="16384" width="9.140625" style="1"/>
  </cols>
  <sheetData>
    <row r="1" spans="1:8" s="10" customFormat="1" x14ac:dyDescent="0.25">
      <c r="A1" s="10" t="s">
        <v>17</v>
      </c>
      <c r="C1" s="10" t="s">
        <v>18</v>
      </c>
    </row>
    <row r="2" spans="1:8" x14ac:dyDescent="0.25">
      <c r="B2" s="11" t="s">
        <v>16</v>
      </c>
    </row>
    <row r="4" spans="1:8" x14ac:dyDescent="0.25">
      <c r="B4" s="12"/>
    </row>
    <row r="5" spans="1:8" x14ac:dyDescent="0.25">
      <c r="B5" s="3" t="s">
        <v>22</v>
      </c>
      <c r="C5" s="9">
        <v>100</v>
      </c>
    </row>
    <row r="6" spans="1:8" x14ac:dyDescent="0.25">
      <c r="B6" s="1" t="s">
        <v>19</v>
      </c>
      <c r="C6" s="13" t="s">
        <v>23</v>
      </c>
    </row>
    <row r="9" spans="1:8" x14ac:dyDescent="0.25">
      <c r="B9" s="8" t="s">
        <v>4</v>
      </c>
      <c r="C9" s="1">
        <v>0</v>
      </c>
      <c r="D9" s="1">
        <v>1</v>
      </c>
      <c r="E9" s="1">
        <v>2</v>
      </c>
      <c r="F9" s="1">
        <v>3</v>
      </c>
      <c r="G9" s="1">
        <v>4</v>
      </c>
      <c r="H9" s="1">
        <v>5</v>
      </c>
    </row>
    <row r="10" spans="1:8" x14ac:dyDescent="0.25">
      <c r="B10" s="3"/>
      <c r="C10" s="4" t="s">
        <v>6</v>
      </c>
      <c r="D10" s="4" t="s">
        <v>7</v>
      </c>
      <c r="E10" s="4" t="s">
        <v>8</v>
      </c>
      <c r="F10" s="4" t="s">
        <v>9</v>
      </c>
      <c r="G10" s="4" t="s">
        <v>10</v>
      </c>
      <c r="H10" s="4" t="s">
        <v>11</v>
      </c>
    </row>
    <row r="11" spans="1:8" x14ac:dyDescent="0.25">
      <c r="B11" s="1" t="s">
        <v>2</v>
      </c>
      <c r="C11" s="5">
        <f>-C5</f>
        <v>-100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</row>
    <row r="12" spans="1:8" x14ac:dyDescent="0.25">
      <c r="B12" s="1" t="s">
        <v>20</v>
      </c>
      <c r="C12" s="5">
        <v>0</v>
      </c>
      <c r="D12" s="5">
        <v>7</v>
      </c>
      <c r="E12" s="5">
        <v>7</v>
      </c>
      <c r="F12" s="5">
        <v>7</v>
      </c>
      <c r="G12" s="5">
        <v>7</v>
      </c>
      <c r="H12" s="5">
        <v>7</v>
      </c>
    </row>
    <row r="13" spans="1:8" x14ac:dyDescent="0.25">
      <c r="B13" s="1" t="s">
        <v>21</v>
      </c>
      <c r="C13" s="5"/>
      <c r="D13" s="5"/>
      <c r="E13" s="5"/>
      <c r="F13" s="5"/>
      <c r="G13" s="5"/>
      <c r="H13" s="5">
        <v>130</v>
      </c>
    </row>
    <row r="14" spans="1:8" x14ac:dyDescent="0.25">
      <c r="B14" s="6" t="s">
        <v>12</v>
      </c>
      <c r="C14" s="7">
        <f>SUM(C11:C13)</f>
        <v>-100</v>
      </c>
      <c r="D14" s="7">
        <f t="shared" ref="D14:H14" si="0">SUM(D11:D13)</f>
        <v>7</v>
      </c>
      <c r="E14" s="7">
        <f t="shared" si="0"/>
        <v>7</v>
      </c>
      <c r="F14" s="7">
        <f t="shared" si="0"/>
        <v>7</v>
      </c>
      <c r="G14" s="7">
        <f t="shared" si="0"/>
        <v>7</v>
      </c>
      <c r="H14" s="7">
        <f t="shared" si="0"/>
        <v>137</v>
      </c>
    </row>
    <row r="16" spans="1:8" x14ac:dyDescent="0.25">
      <c r="B16" s="6" t="s">
        <v>13</v>
      </c>
      <c r="C16" s="7"/>
      <c r="D16" s="7"/>
      <c r="E16" s="7"/>
      <c r="F16" s="7"/>
      <c r="G16" s="7"/>
      <c r="H16" s="7"/>
    </row>
    <row r="18" spans="2:3" x14ac:dyDescent="0.25">
      <c r="B18" s="6" t="s">
        <v>14</v>
      </c>
      <c r="C18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5"/>
  <sheetViews>
    <sheetView workbookViewId="0">
      <selection activeCell="E26" sqref="E26"/>
    </sheetView>
  </sheetViews>
  <sheetFormatPr defaultRowHeight="15" x14ac:dyDescent="0.25"/>
  <cols>
    <col min="1" max="1" width="9.140625" style="1"/>
    <col min="2" max="2" width="18" style="1" bestFit="1" customWidth="1"/>
    <col min="3" max="16384" width="9.140625" style="1"/>
  </cols>
  <sheetData>
    <row r="1" spans="1:8" s="10" customFormat="1" x14ac:dyDescent="0.25">
      <c r="A1" s="10" t="s">
        <v>17</v>
      </c>
      <c r="C1" s="10" t="s">
        <v>18</v>
      </c>
    </row>
    <row r="2" spans="1:8" x14ac:dyDescent="0.25">
      <c r="B2" s="11" t="s">
        <v>26</v>
      </c>
    </row>
    <row r="4" spans="1:8" x14ac:dyDescent="0.25">
      <c r="B4" s="12"/>
    </row>
    <row r="5" spans="1:8" x14ac:dyDescent="0.25">
      <c r="B5" s="3" t="s">
        <v>22</v>
      </c>
      <c r="C5" s="9">
        <v>100</v>
      </c>
    </row>
    <row r="6" spans="1:8" x14ac:dyDescent="0.25">
      <c r="B6" s="1" t="s">
        <v>19</v>
      </c>
      <c r="C6" s="16">
        <v>0.1</v>
      </c>
    </row>
    <row r="9" spans="1:8" x14ac:dyDescent="0.25">
      <c r="B9" s="8" t="s">
        <v>4</v>
      </c>
      <c r="C9" s="14">
        <v>0</v>
      </c>
      <c r="D9" s="14">
        <v>1</v>
      </c>
      <c r="E9" s="14">
        <v>2</v>
      </c>
      <c r="F9" s="14">
        <v>3</v>
      </c>
      <c r="G9" s="14">
        <v>4</v>
      </c>
      <c r="H9" s="14">
        <v>5</v>
      </c>
    </row>
    <row r="10" spans="1:8" x14ac:dyDescent="0.25">
      <c r="B10" s="3"/>
      <c r="C10" s="15" t="s">
        <v>6</v>
      </c>
      <c r="D10" s="15" t="s">
        <v>7</v>
      </c>
      <c r="E10" s="15" t="s">
        <v>8</v>
      </c>
      <c r="F10" s="15" t="s">
        <v>9</v>
      </c>
      <c r="G10" s="15" t="s">
        <v>10</v>
      </c>
      <c r="H10" s="15" t="s">
        <v>11</v>
      </c>
    </row>
    <row r="11" spans="1:8" x14ac:dyDescent="0.25">
      <c r="B11" s="1" t="s">
        <v>2</v>
      </c>
      <c r="C11" s="5">
        <f>-C5</f>
        <v>-100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</row>
    <row r="12" spans="1:8" x14ac:dyDescent="0.25">
      <c r="B12" s="1" t="s">
        <v>20</v>
      </c>
      <c r="C12" s="5">
        <v>0</v>
      </c>
      <c r="D12" s="5">
        <v>7</v>
      </c>
      <c r="E12" s="5">
        <v>7</v>
      </c>
      <c r="F12" s="5">
        <v>7</v>
      </c>
      <c r="G12" s="5">
        <v>7</v>
      </c>
      <c r="H12" s="5">
        <v>7</v>
      </c>
    </row>
    <row r="13" spans="1:8" x14ac:dyDescent="0.25">
      <c r="B13" s="1" t="s">
        <v>21</v>
      </c>
      <c r="C13" s="5"/>
      <c r="D13" s="5"/>
      <c r="E13" s="5"/>
      <c r="F13" s="5"/>
      <c r="G13" s="5"/>
      <c r="H13" s="5">
        <v>130</v>
      </c>
    </row>
    <row r="14" spans="1:8" x14ac:dyDescent="0.25">
      <c r="B14" s="6" t="s">
        <v>12</v>
      </c>
      <c r="C14" s="7">
        <f>SUM(C11:C13)</f>
        <v>-100</v>
      </c>
      <c r="D14" s="7">
        <f t="shared" ref="D14:H14" si="0">SUM(D11:D13)</f>
        <v>7</v>
      </c>
      <c r="E14" s="7">
        <f t="shared" si="0"/>
        <v>7</v>
      </c>
      <c r="F14" s="7">
        <f t="shared" si="0"/>
        <v>7</v>
      </c>
      <c r="G14" s="7">
        <f t="shared" si="0"/>
        <v>7</v>
      </c>
      <c r="H14" s="7">
        <f t="shared" si="0"/>
        <v>137</v>
      </c>
    </row>
    <row r="17" spans="2:8" x14ac:dyDescent="0.25">
      <c r="B17" s="6" t="s">
        <v>13</v>
      </c>
      <c r="C17" s="7">
        <f>C14/(1+$C$6)^C9</f>
        <v>-100</v>
      </c>
      <c r="D17" s="7">
        <f t="shared" ref="D17:G17" si="1">D14/(1+$C$6)^D9</f>
        <v>6.3636363636363633</v>
      </c>
      <c r="E17" s="7">
        <f t="shared" si="1"/>
        <v>5.7851239669421481</v>
      </c>
      <c r="F17" s="7">
        <f t="shared" si="1"/>
        <v>5.2592036063110426</v>
      </c>
      <c r="G17" s="7">
        <f t="shared" si="1"/>
        <v>4.7810941875554933</v>
      </c>
      <c r="H17" s="7">
        <f>H14/(1+$C$6)^H9</f>
        <v>85.066221259104225</v>
      </c>
    </row>
    <row r="19" spans="2:8" x14ac:dyDescent="0.25">
      <c r="B19" s="6" t="s">
        <v>14</v>
      </c>
      <c r="C19" s="17">
        <f>SUM(C17:H17)</f>
        <v>7.2552793835492793</v>
      </c>
    </row>
    <row r="22" spans="2:8" x14ac:dyDescent="0.25">
      <c r="B22" s="6" t="s">
        <v>14</v>
      </c>
      <c r="C22" s="17">
        <f>NPV(C6,D14:H14)+C14</f>
        <v>7.255279383549265</v>
      </c>
      <c r="D22" s="1" t="s">
        <v>25</v>
      </c>
    </row>
    <row r="25" spans="2:8" x14ac:dyDescent="0.25">
      <c r="B25" s="6" t="s">
        <v>24</v>
      </c>
      <c r="C25" s="18">
        <f>IRR(C14:H14)</f>
        <v>0.11746172049736825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Example 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Naiyer</dc:creator>
  <cp:lastModifiedBy>Naiyer Jawaid</cp:lastModifiedBy>
  <dcterms:created xsi:type="dcterms:W3CDTF">2012-09-17T09:51:47Z</dcterms:created>
  <dcterms:modified xsi:type="dcterms:W3CDTF">2014-03-01T09:51:23Z</dcterms:modified>
</cp:coreProperties>
</file>